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10體衛組\掃地用具\"/>
    </mc:Choice>
  </mc:AlternateContent>
  <bookViews>
    <workbookView xWindow="0" yWindow="0" windowWidth="19200" windowHeight="7250"/>
  </bookViews>
  <sheets>
    <sheet name="Sheet2" sheetId="2" r:id="rId1"/>
    <sheet name="Sheet3" sheetId="3" r:id="rId2"/>
  </sheets>
  <definedNames>
    <definedName name="_xlnm.Print_Area" localSheetId="0">Sheet2!$A$1:$L$31</definedName>
  </definedNames>
  <calcPr calcId="152511"/>
</workbook>
</file>

<file path=xl/calcChain.xml><?xml version="1.0" encoding="utf-8"?>
<calcChain xmlns="http://schemas.openxmlformats.org/spreadsheetml/2006/main">
  <c r="L9" i="2" l="1"/>
  <c r="F27" i="2"/>
  <c r="F28" i="2"/>
  <c r="F16" i="2"/>
  <c r="F17" i="2"/>
  <c r="F18" i="2"/>
  <c r="F19" i="2"/>
  <c r="F20" i="2"/>
  <c r="F21" i="2"/>
  <c r="F22" i="2"/>
  <c r="F23" i="2"/>
  <c r="F24" i="2"/>
  <c r="F25" i="2"/>
  <c r="F26" i="2"/>
  <c r="F8" i="2"/>
  <c r="F9" i="2"/>
  <c r="F10" i="2"/>
  <c r="F11" i="2"/>
  <c r="F12" i="2"/>
  <c r="F13" i="2"/>
  <c r="F14" i="2"/>
  <c r="F15" i="2"/>
  <c r="F7" i="2" l="1"/>
  <c r="L8" i="2" l="1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7" i="2"/>
  <c r="I29" i="2" l="1"/>
  <c r="C29" i="2" s="1"/>
</calcChain>
</file>

<file path=xl/sharedStrings.xml><?xml version="1.0" encoding="utf-8"?>
<sst xmlns="http://schemas.openxmlformats.org/spreadsheetml/2006/main" count="151" uniqueCount="123">
  <si>
    <t>掃地用具名稱</t>
    <phoneticPr fontId="2" type="noConversion"/>
  </si>
  <si>
    <t>地板清潔劑</t>
    <phoneticPr fontId="2" type="noConversion"/>
  </si>
  <si>
    <t>竹掃把</t>
    <phoneticPr fontId="2" type="noConversion"/>
  </si>
  <si>
    <t>百利菜瓜布</t>
    <phoneticPr fontId="2" type="noConversion"/>
  </si>
  <si>
    <t>塑膠手套</t>
    <phoneticPr fontId="2" type="noConversion"/>
  </si>
  <si>
    <t xml:space="preserve">超細纖維抹布
</t>
    <phoneticPr fontId="2" type="noConversion"/>
  </si>
  <si>
    <t>特大垃圾袋</t>
    <phoneticPr fontId="2" type="noConversion"/>
  </si>
  <si>
    <t>小垃圾袋</t>
    <phoneticPr fontId="2" type="noConversion"/>
  </si>
  <si>
    <t>黑色超特大垃圾袋</t>
    <phoneticPr fontId="2" type="noConversion"/>
  </si>
  <si>
    <t>畚斗</t>
    <phoneticPr fontId="2" type="noConversion"/>
  </si>
  <si>
    <t>畚斗棒子</t>
    <phoneticPr fontId="2" type="noConversion"/>
  </si>
  <si>
    <t>畚斗不含棒子</t>
    <phoneticPr fontId="2" type="noConversion"/>
  </si>
  <si>
    <t>紅棕掃把</t>
    <phoneticPr fontId="2" type="noConversion"/>
  </si>
  <si>
    <t>塑膠掃把</t>
    <phoneticPr fontId="2" type="noConversion"/>
  </si>
  <si>
    <t>36cm水桶</t>
    <phoneticPr fontId="2" type="noConversion"/>
  </si>
  <si>
    <t>膠棉頭</t>
    <phoneticPr fontId="2" type="noConversion"/>
  </si>
  <si>
    <t>趕水器</t>
    <phoneticPr fontId="2" type="noConversion"/>
  </si>
  <si>
    <t>單位</t>
    <phoneticPr fontId="2" type="noConversion"/>
  </si>
  <si>
    <t>1瓶</t>
    <phoneticPr fontId="2" type="noConversion"/>
  </si>
  <si>
    <t>1支</t>
    <phoneticPr fontId="2" type="noConversion"/>
  </si>
  <si>
    <t>1條</t>
    <phoneticPr fontId="2" type="noConversion"/>
  </si>
  <si>
    <t>1包(3條)</t>
    <phoneticPr fontId="2" type="noConversion"/>
  </si>
  <si>
    <t>1個</t>
    <phoneticPr fontId="2" type="noConversion"/>
  </si>
  <si>
    <t>1組</t>
    <phoneticPr fontId="2" type="noConversion"/>
  </si>
  <si>
    <t>單價</t>
    <phoneticPr fontId="2" type="noConversion"/>
  </si>
  <si>
    <t>數量</t>
    <phoneticPr fontId="2" type="noConversion"/>
  </si>
  <si>
    <t>廚餘桶</t>
    <phoneticPr fontId="2" type="noConversion"/>
  </si>
  <si>
    <t>1包(2塊)</t>
    <phoneticPr fontId="2" type="noConversion"/>
  </si>
  <si>
    <t>1塊</t>
    <phoneticPr fontId="2" type="noConversion"/>
  </si>
  <si>
    <t>1雙</t>
    <phoneticPr fontId="2" type="noConversion"/>
  </si>
  <si>
    <t>1支</t>
    <phoneticPr fontId="2" type="noConversion"/>
  </si>
  <si>
    <t>扁棉紗拖把柄(四尺木柄)</t>
    <phoneticPr fontId="2" type="noConversion"/>
  </si>
  <si>
    <t>扁棉紗拖把頭</t>
    <phoneticPr fontId="2" type="noConversion"/>
  </si>
  <si>
    <t>中垃圾袋</t>
    <phoneticPr fontId="2" type="noConversion"/>
  </si>
  <si>
    <t>編號</t>
    <phoneticPr fontId="2" type="noConversion"/>
  </si>
  <si>
    <t>01</t>
    <phoneticPr fontId="2" type="noConversion"/>
  </si>
  <si>
    <t>02</t>
    <phoneticPr fontId="2" type="noConversion"/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</si>
  <si>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</si>
  <si>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</si>
  <si>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</si>
  <si>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</si>
  <si>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</si>
  <si>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</si>
  <si>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</si>
  <si>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</si>
  <si>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</si>
  <si>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</si>
  <si>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</si>
  <si>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</si>
  <si>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</si>
  <si>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</si>
  <si>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</si>
  <si>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</si>
  <si>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</si>
  <si>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</si>
  <si>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</si>
  <si>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</si>
  <si>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  <phoneticPr fontId="2" type="noConversion"/>
  </si>
  <si>
    <t>24</t>
    <phoneticPr fontId="2" type="noConversion"/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</si>
  <si>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</si>
  <si>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</si>
  <si>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</si>
  <si>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</si>
  <si>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</si>
  <si>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</si>
  <si>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</si>
  <si>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</si>
  <si>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</si>
  <si>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</si>
  <si>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</si>
  <si>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</si>
  <si>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</si>
  <si>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</si>
  <si>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</si>
  <si>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</si>
  <si>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</si>
  <si>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</si>
  <si>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</si>
  <si>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</si>
  <si>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必安住水性
蚊蟲殺蟲劑</t>
    <phoneticPr fontId="2" type="noConversion"/>
  </si>
  <si>
    <t>1支</t>
    <phoneticPr fontId="2" type="noConversion"/>
  </si>
  <si>
    <t>1個</t>
    <phoneticPr fontId="2" type="noConversion"/>
  </si>
  <si>
    <t>餘額：</t>
    <phoneticPr fontId="2" type="noConversion"/>
  </si>
  <si>
    <t>總計：</t>
    <phoneticPr fontId="2" type="noConversion"/>
  </si>
  <si>
    <t>元</t>
    <phoneticPr fontId="2" type="noConversion"/>
  </si>
  <si>
    <r>
      <t>班級導師簽名：</t>
    </r>
    <r>
      <rPr>
        <b/>
        <u/>
        <sz val="18"/>
        <rFont val="新細明體"/>
        <family val="1"/>
        <charset val="136"/>
      </rPr>
      <t>　　　　　　　.</t>
    </r>
    <phoneticPr fontId="2" type="noConversion"/>
  </si>
  <si>
    <r>
      <t>※填妥後煩請簽名並擲交回</t>
    </r>
    <r>
      <rPr>
        <b/>
        <sz val="14"/>
        <rFont val="新細明體"/>
        <family val="1"/>
        <charset val="136"/>
      </rPr>
      <t>「學務處衛生組」</t>
    </r>
    <r>
      <rPr>
        <sz val="12"/>
        <rFont val="新細明體"/>
        <family val="1"/>
        <charset val="136"/>
      </rPr>
      <t>，謝謝！</t>
    </r>
    <phoneticPr fontId="2" type="noConversion"/>
  </si>
  <si>
    <r>
      <t>※每班總價上限以</t>
    </r>
    <r>
      <rPr>
        <b/>
        <sz val="14"/>
        <rFont val="新細明體"/>
        <family val="1"/>
        <charset val="136"/>
      </rPr>
      <t>「350元」</t>
    </r>
    <r>
      <rPr>
        <sz val="12"/>
        <rFont val="新細明體"/>
        <family val="1"/>
        <charset val="136"/>
      </rPr>
      <t>為原則。</t>
    </r>
    <phoneticPr fontId="2" type="noConversion"/>
  </si>
  <si>
    <r>
      <t>申請班級：</t>
    </r>
    <r>
      <rPr>
        <u/>
        <sz val="12"/>
        <rFont val="新細明體"/>
        <family val="1"/>
        <charset val="136"/>
      </rPr>
      <t>　　　　　　　　　　　.</t>
    </r>
    <phoneticPr fontId="2" type="noConversion"/>
  </si>
  <si>
    <r>
      <t>申請日期：</t>
    </r>
    <r>
      <rPr>
        <b/>
        <u/>
        <sz val="14"/>
        <rFont val="新細明體"/>
        <family val="1"/>
        <charset val="136"/>
      </rPr>
      <t>　 　</t>
    </r>
    <r>
      <rPr>
        <sz val="14"/>
        <rFont val="新細明體"/>
        <family val="1"/>
        <charset val="136"/>
      </rPr>
      <t>年</t>
    </r>
    <r>
      <rPr>
        <b/>
        <u/>
        <sz val="14"/>
        <rFont val="新細明體"/>
        <family val="1"/>
        <charset val="136"/>
      </rPr>
      <t>　 　</t>
    </r>
    <r>
      <rPr>
        <sz val="14"/>
        <rFont val="新細明體"/>
        <family val="1"/>
        <charset val="136"/>
      </rPr>
      <t>月</t>
    </r>
    <r>
      <rPr>
        <b/>
        <u/>
        <sz val="14"/>
        <rFont val="新細明體"/>
        <family val="1"/>
        <charset val="136"/>
      </rPr>
      <t>　 　</t>
    </r>
    <r>
      <rPr>
        <sz val="14"/>
        <rFont val="新細明體"/>
        <family val="1"/>
        <charset val="136"/>
      </rPr>
      <t>日</t>
    </r>
    <phoneticPr fontId="2" type="noConversion"/>
  </si>
  <si>
    <t>小計(元)</t>
    <phoneticPr fontId="2" type="noConversion"/>
  </si>
  <si>
    <t>小計(元)</t>
    <phoneticPr fontId="2" type="noConversion"/>
  </si>
  <si>
    <t>玻璃清潔劑
(小瓶噴頭)500C.C.</t>
    <phoneticPr fontId="2" type="noConversion"/>
  </si>
  <si>
    <t>黏鼠板</t>
    <phoneticPr fontId="2" type="noConversion"/>
  </si>
  <si>
    <t>浴廁清潔劑
(大瓶)1000C.C.</t>
    <phoneticPr fontId="2" type="noConversion"/>
  </si>
  <si>
    <t>浴廁清潔劑
(小瓶噴頭)600C.C.</t>
    <phoneticPr fontId="2" type="noConversion"/>
  </si>
  <si>
    <t>蚊香(鐵罐30捲)</t>
    <phoneticPr fontId="2" type="noConversion"/>
  </si>
  <si>
    <t>香皂</t>
    <phoneticPr fontId="2" type="noConversion"/>
  </si>
  <si>
    <t>白鵝紗棉抹布</t>
    <phoneticPr fontId="2" type="noConversion"/>
  </si>
  <si>
    <t>空的噴壺500C.C.</t>
    <phoneticPr fontId="2" type="noConversion"/>
  </si>
  <si>
    <t>大垃圾袋</t>
    <phoneticPr fontId="2" type="noConversion"/>
  </si>
  <si>
    <t>1包(3入)</t>
  </si>
  <si>
    <t>1包(6入)</t>
  </si>
  <si>
    <t>1包(10入)</t>
  </si>
  <si>
    <t>1包(20入)</t>
  </si>
  <si>
    <t>1包(30入)</t>
  </si>
  <si>
    <t>1盒(2片)</t>
    <phoneticPr fontId="2" type="noConversion"/>
  </si>
  <si>
    <t>木管地板刷</t>
    <phoneticPr fontId="2" type="noConversion"/>
  </si>
  <si>
    <t>大垃圾桶(無蓋)</t>
  </si>
  <si>
    <t>圓形小垃圾桶(無蓋)</t>
  </si>
  <si>
    <t>大垃圾桶(有蓋)</t>
    <phoneticPr fontId="2" type="noConversion"/>
  </si>
  <si>
    <t>圓廁所刷</t>
    <phoneticPr fontId="2" type="noConversion"/>
  </si>
  <si>
    <t>旺來刷(不附座)</t>
    <phoneticPr fontId="2" type="noConversion"/>
  </si>
  <si>
    <t>60公分鐵夾</t>
    <phoneticPr fontId="2" type="noConversion"/>
  </si>
  <si>
    <t>鹽酸</t>
    <phoneticPr fontId="2" type="noConversion"/>
  </si>
  <si>
    <t>腳踏拖把桶</t>
    <phoneticPr fontId="2" type="noConversion"/>
  </si>
  <si>
    <t>長柄窗刷(棉布頭)</t>
    <phoneticPr fontId="2" type="noConversion"/>
  </si>
  <si>
    <t>1支</t>
    <phoneticPr fontId="2" type="noConversion"/>
  </si>
  <si>
    <t>明星花露水
300C.C.</t>
    <phoneticPr fontId="2" type="noConversion"/>
  </si>
  <si>
    <t>3M菜瓜布(要剪)</t>
    <phoneticPr fontId="2" type="noConversion"/>
  </si>
  <si>
    <t>漂白水
2000C.C.</t>
    <phoneticPr fontId="2" type="noConversion"/>
  </si>
  <si>
    <t>膠棉拖把</t>
    <phoneticPr fontId="2" type="noConversion"/>
  </si>
  <si>
    <r>
      <t xml:space="preserve"> </t>
    </r>
    <r>
      <rPr>
        <u/>
        <sz val="22"/>
        <rFont val="新細明體"/>
        <family val="1"/>
        <charset val="136"/>
      </rPr>
      <t>111　</t>
    </r>
    <r>
      <rPr>
        <sz val="22"/>
        <rFont val="新細明體"/>
        <family val="1"/>
        <charset val="136"/>
      </rPr>
      <t>學年度　</t>
    </r>
    <r>
      <rPr>
        <u/>
        <sz val="22"/>
        <rFont val="新細明體"/>
        <family val="1"/>
        <charset val="136"/>
      </rPr>
      <t>　　　　</t>
    </r>
    <r>
      <rPr>
        <sz val="22"/>
        <rFont val="新細明體"/>
        <family val="1"/>
        <charset val="136"/>
      </rPr>
      <t>學期　</t>
    </r>
    <r>
      <rPr>
        <b/>
        <sz val="22"/>
        <rFont val="新細明體"/>
        <family val="1"/>
        <charset val="136"/>
      </rPr>
      <t>嘉特清掃用具缺損補發表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</si>
</sst>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2"/>
      <name val="新細明體"/>
      <family val="1"/>
      <charset val="136"/>
    </font>
    <font>
      <sz val="20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4"/>
      <name val="新細明體"/>
      <family val="1"/>
      <charset val="136"/>
    </font>
    <font>
      <b/>
      <sz val="14"/>
      <name val="新細明體"/>
      <family val="1"/>
      <charset val="136"/>
    </font>
    <font>
      <sz val="22"/>
      <name val="新細明體"/>
      <family val="1"/>
      <charset val="136"/>
    </font>
    <font>
      <sz val="12"/>
      <color indexed="57"/>
      <name val="新細明體"/>
      <family val="1"/>
      <charset val="136"/>
    </font>
    <font>
      <sz val="8"/>
      <name val="新細明體"/>
      <family val="1"/>
      <charset val="136"/>
    </font>
    <font>
      <sz val="16"/>
      <name val="新細明體"/>
      <family val="1"/>
      <charset val="136"/>
    </font>
    <font>
      <b/>
      <sz val="12"/>
      <name val="Times New Roman"/>
      <family val="1"/>
    </font>
    <font>
      <sz val="12"/>
      <name val="華康儷粗圓(P)"/>
      <family val="2"/>
      <charset val="136"/>
    </font>
    <font>
      <b/>
      <sz val="12"/>
      <color indexed="57"/>
      <name val="新細明體"/>
      <family val="1"/>
      <charset val="136"/>
    </font>
    <font>
      <u/>
      <sz val="12"/>
      <name val="新細明體"/>
      <family val="1"/>
      <charset val="136"/>
    </font>
    <font>
      <b/>
      <sz val="18"/>
      <name val="新細明體"/>
      <family val="1"/>
      <charset val="136"/>
    </font>
    <font>
      <b/>
      <u/>
      <sz val="18"/>
      <name val="新細明體"/>
      <family val="1"/>
      <charset val="136"/>
    </font>
    <font>
      <b/>
      <u/>
      <sz val="14"/>
      <name val="新細明體"/>
      <family val="1"/>
      <charset val="136"/>
    </font>
    <font>
      <u/>
      <sz val="22"/>
      <name val="新細明體"/>
      <family val="1"/>
      <charset val="136"/>
    </font>
    <font>
      <b/>
      <sz val="22"/>
      <name val="新細明體"/>
      <family val="1"/>
      <charset val="136"/>
    </font>
    <font>
      <b/>
      <sz val="20"/>
      <name val="標楷體"/>
      <family val="4"/>
      <charset val="136"/>
    </font>
    <font>
      <sz val="20"/>
      <name val="Times New Roman"/>
      <family val="1"/>
    </font>
    <font>
      <sz val="14"/>
      <name val="新細明體"/>
      <family val="1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7" fillId="2" borderId="0" xfId="0" applyFont="1" applyFill="1">
      <alignment vertical="center"/>
    </xf>
    <xf numFmtId="0" fontId="0" fillId="0" borderId="0" xfId="0" applyFo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right" wrapText="1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2" fillId="2" borderId="0" xfId="0" applyFont="1" applyFill="1" applyAlignment="1">
      <alignment horizontal="center" vertical="center" shrinkToFit="1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3" xfId="0" applyFont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0" fillId="0" borderId="8" xfId="0" applyFont="1" applyFill="1" applyBorder="1" applyAlignment="1">
      <alignment horizontal="center" vertical="center" shrinkToFit="1"/>
    </xf>
    <xf numFmtId="0" fontId="0" fillId="0" borderId="8" xfId="0" applyFont="1" applyBorder="1" applyAlignment="1">
      <alignment horizontal="center" vertical="center" shrinkToFit="1"/>
    </xf>
    <xf numFmtId="0" fontId="0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0" fillId="3" borderId="4" xfId="0" quotePrefix="1" applyFill="1" applyBorder="1" applyAlignment="1">
      <alignment horizontal="center" vertical="center" wrapText="1"/>
    </xf>
    <xf numFmtId="0" fontId="0" fillId="3" borderId="2" xfId="0" quotePrefix="1" applyFill="1" applyBorder="1" applyAlignment="1">
      <alignment horizontal="center" vertical="center" wrapText="1"/>
    </xf>
    <xf numFmtId="0" fontId="0" fillId="3" borderId="7" xfId="0" quotePrefix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shrinkToFit="1"/>
    </xf>
    <xf numFmtId="0" fontId="7" fillId="0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4" fillId="0" borderId="12" xfId="0" applyFont="1" applyBorder="1" applyAlignment="1">
      <alignment horizontal="center" vertical="center" wrapText="1"/>
    </xf>
    <xf numFmtId="0" fontId="1" fillId="4" borderId="0" xfId="0" applyFont="1" applyFill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14" fillId="0" borderId="0" xfId="0" applyFont="1" applyAlignment="1">
      <alignment vertical="center" wrapText="1"/>
    </xf>
    <xf numFmtId="0" fontId="20" fillId="2" borderId="5" xfId="0" applyFont="1" applyFill="1" applyBorder="1" applyAlignment="1" applyProtection="1">
      <alignment horizontal="center" vertical="center" wrapText="1"/>
      <protection locked="0"/>
    </xf>
    <xf numFmtId="0" fontId="20" fillId="2" borderId="3" xfId="0" applyFont="1" applyFill="1" applyBorder="1" applyAlignment="1" applyProtection="1">
      <alignment horizontal="center" vertical="center" wrapText="1"/>
      <protection locked="0"/>
    </xf>
    <xf numFmtId="0" fontId="20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>
      <alignment horizontal="center" vertical="center" wrapText="1" shrinkToFit="1"/>
    </xf>
    <xf numFmtId="0" fontId="0" fillId="0" borderId="0" xfId="0" applyFont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 shrinkToFit="1"/>
    </xf>
    <xf numFmtId="0" fontId="21" fillId="0" borderId="5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left" wrapText="1"/>
    </xf>
    <xf numFmtId="0" fontId="19" fillId="0" borderId="0" xfId="0" applyFont="1" applyAlignment="1">
      <alignment horizontal="center" vertical="center" wrapText="1"/>
    </xf>
    <xf numFmtId="0" fontId="14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right" vertical="center" wrapText="1"/>
      <protection locked="0"/>
    </xf>
    <xf numFmtId="0" fontId="0" fillId="0" borderId="1" xfId="0" applyBorder="1" applyAlignment="1">
      <alignment horizontal="left" vertical="top" wrapText="1"/>
    </xf>
    <xf numFmtId="0" fontId="19" fillId="0" borderId="0" xfId="0" applyFont="1" applyAlignment="1" applyProtection="1">
      <alignment horizontal="center" vertical="center" wrapText="1"/>
      <protection locked="0"/>
    </xf>
  </cellXfs>
  <cellStyles count="1">
    <cellStyle name="一般" xfId="0" builtinId="0"/>
  </cellStyles>
  <dxfs count="7">
    <dxf>
      <font>
        <strike/>
      </font>
    </dxf>
    <dxf>
      <font>
        <strike/>
        <condense val="0"/>
        <extend val="0"/>
        <color indexed="10"/>
      </font>
    </dxf>
    <dxf>
      <font>
        <condense val="0"/>
        <extend val="0"/>
        <color indexed="9"/>
      </font>
    </dxf>
    <dxf>
      <font>
        <strike/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/>
        <strike/>
        <condense val="0"/>
        <extend val="0"/>
        <color indexed="10"/>
      </font>
    </dxf>
    <dxf>
      <font>
        <b/>
        <i/>
        <strike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1193800</xdr:colOff>
      <xdr:row>7</xdr:row>
      <xdr:rowOff>50800</xdr:rowOff>
    </xdr:from>
    <xdr:to>
      <xdr:col>6</xdr:col>
      <xdr:colOff>95250</xdr:colOff>
      <xdr:row>7</xdr:row>
      <xdr:rowOff>355600</xdr:rowOff>
    </xdr:to>
    <xdr:sp macro="" textlink="">
      <xdr:nvSpPr>
        <xdr:cNvPr id="2" name="文字方塊 1"/>
        <xdr:cNvSpPr txBox="1"/>
      </xdr:nvSpPr>
      <xdr:spPr>
        <a:xfrm>
          <a:off x="1473200" y="2349500"/>
          <a:ext cx="2616200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TW" altLang="en-US" sz="900"/>
            <a:t>因庫存眾多</a:t>
          </a:r>
          <a:r>
            <a:rPr lang="en-US" altLang="zh-TW" sz="900"/>
            <a:t>,</a:t>
          </a:r>
          <a:r>
            <a:rPr lang="zh-TW" altLang="en-US" sz="900"/>
            <a:t>可依需要領取使用</a:t>
          </a:r>
          <a:r>
            <a:rPr lang="en-US" altLang="zh-TW" sz="900"/>
            <a:t>,</a:t>
          </a:r>
          <a:r>
            <a:rPr lang="zh-TW" altLang="en-US" sz="900"/>
            <a:t>不佔</a:t>
          </a:r>
          <a:r>
            <a:rPr lang="en-US" altLang="zh-TW" sz="900"/>
            <a:t>350</a:t>
          </a:r>
          <a:r>
            <a:rPr lang="zh-TW" altLang="en-US" sz="900"/>
            <a:t>元之額度</a:t>
          </a:r>
        </a:p>
      </xdr:txBody>
    </xdr:sp>
    <xdr:clientData/>
  </xdr:twoCellAnchor>
  <xdr:twoCellAnchor>
    <xdr:from>
      <xdr:col>1</xdr:col>
      <xdr:colOff>1155700</xdr:colOff>
      <xdr:row>9</xdr:row>
      <xdr:rowOff>88900</xdr:rowOff>
    </xdr:from>
    <xdr:to>
      <xdr:col>6</xdr:col>
      <xdr:colOff>38100</xdr:colOff>
      <xdr:row>9</xdr:row>
      <xdr:rowOff>393700</xdr:rowOff>
    </xdr:to>
    <xdr:sp macro="" textlink="">
      <xdr:nvSpPr>
        <xdr:cNvPr id="3" name="文字方塊 2"/>
        <xdr:cNvSpPr txBox="1"/>
      </xdr:nvSpPr>
      <xdr:spPr>
        <a:xfrm>
          <a:off x="1435100" y="3200400"/>
          <a:ext cx="2597150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TW" altLang="en-US" sz="900"/>
            <a:t>因庫存眾多</a:t>
          </a:r>
          <a:r>
            <a:rPr lang="en-US" altLang="zh-TW" sz="900"/>
            <a:t>,</a:t>
          </a:r>
          <a:r>
            <a:rPr lang="zh-TW" altLang="en-US" sz="900"/>
            <a:t>可依需要領取使用</a:t>
          </a:r>
          <a:r>
            <a:rPr lang="en-US" altLang="zh-TW" sz="900"/>
            <a:t>,</a:t>
          </a:r>
          <a:r>
            <a:rPr lang="zh-TW" altLang="en-US" sz="900"/>
            <a:t>不佔</a:t>
          </a:r>
          <a:r>
            <a:rPr lang="en-US" altLang="zh-TW" sz="900"/>
            <a:t>350</a:t>
          </a:r>
          <a:r>
            <a:rPr lang="zh-TW" altLang="en-US" sz="900"/>
            <a:t>元之額度</a:t>
          </a:r>
        </a:p>
      </xdr:txBody>
    </xdr:sp>
    <xdr:clientData/>
  </xdr:twoCellAnchor>
  <xdr:twoCellAnchor>
    <xdr:from>
      <xdr:col>7</xdr:col>
      <xdr:colOff>971550</xdr:colOff>
      <xdr:row>25</xdr:row>
      <xdr:rowOff>82550</xdr:rowOff>
    </xdr:from>
    <xdr:to>
      <xdr:col>12</xdr:col>
      <xdr:colOff>0</xdr:colOff>
      <xdr:row>25</xdr:row>
      <xdr:rowOff>387350</xdr:rowOff>
    </xdr:to>
    <xdr:sp macro="" textlink="">
      <xdr:nvSpPr>
        <xdr:cNvPr id="4" name="文字方塊 3"/>
        <xdr:cNvSpPr txBox="1"/>
      </xdr:nvSpPr>
      <xdr:spPr>
        <a:xfrm>
          <a:off x="5245100" y="9696450"/>
          <a:ext cx="2743200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TW" altLang="en-US" sz="900"/>
            <a:t>因庫存眾多</a:t>
          </a:r>
          <a:r>
            <a:rPr lang="en-US" altLang="zh-TW" sz="900"/>
            <a:t>,</a:t>
          </a:r>
          <a:r>
            <a:rPr lang="zh-TW" altLang="en-US" sz="900"/>
            <a:t>可依需要領取使用</a:t>
          </a:r>
          <a:r>
            <a:rPr lang="en-US" altLang="zh-TW" sz="900"/>
            <a:t>,</a:t>
          </a:r>
          <a:r>
            <a:rPr lang="zh-TW" altLang="en-US" sz="900"/>
            <a:t>不佔</a:t>
          </a:r>
          <a:r>
            <a:rPr lang="en-US" altLang="zh-TW" sz="900"/>
            <a:t>350</a:t>
          </a:r>
          <a:r>
            <a:rPr lang="zh-TW" altLang="en-US" sz="900"/>
            <a:t>元之額度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tabSelected="1" view="pageBreakPreview" topLeftCell="A2" zoomScaleNormal="100" zoomScaleSheetLayoutView="100" workbookViewId="0">
      <selection activeCell="E12" sqref="E12"/>
    </sheetView>
  </sheetViews>
  <sheetFormatPr defaultRowHeight="19.5"/>
  <cols>
    <col min="1" max="1" width="4" style="10" customWidth="1"/>
    <col min="2" max="2" width="18.6328125" style="11" customWidth="1"/>
    <col min="3" max="4" width="7.6328125" style="12" customWidth="1"/>
    <col min="5" max="5" width="10.6328125" style="12" customWidth="1"/>
    <col min="6" max="6" width="8.6328125" style="12" customWidth="1"/>
    <col min="7" max="7" width="4" style="10" customWidth="1"/>
    <col min="8" max="8" width="18.6328125" style="10" customWidth="1"/>
    <col min="9" max="10" width="7.6328125" style="10" customWidth="1"/>
    <col min="11" max="11" width="10.6328125" style="10" customWidth="1"/>
    <col min="12" max="12" width="8.6328125" style="10" customWidth="1"/>
    <col min="13" max="19" width="9" style="2"/>
  </cols>
  <sheetData>
    <row r="1" spans="1:22" hidden="1"/>
    <row r="3" spans="1:22" ht="31.5" customHeight="1">
      <c r="A3" s="46" t="s">
        <v>122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1:22" ht="32.15" customHeight="1">
      <c r="A4" s="47" t="s">
        <v>87</v>
      </c>
      <c r="B4" s="47"/>
      <c r="C4" s="47"/>
      <c r="D4" s="47"/>
      <c r="E4" s="47"/>
      <c r="F4" s="47"/>
      <c r="G4" s="48"/>
      <c r="H4" s="48"/>
      <c r="I4" s="48"/>
      <c r="J4" s="48"/>
      <c r="K4" s="48"/>
      <c r="L4" s="48"/>
      <c r="O4" s="4"/>
      <c r="P4" s="5"/>
      <c r="R4" s="6"/>
      <c r="S4" s="7"/>
      <c r="T4" s="45"/>
      <c r="U4" s="45"/>
      <c r="V4" s="45"/>
    </row>
    <row r="5" spans="1:22" ht="32.15" customHeight="1" thickBot="1">
      <c r="A5" s="51" t="s">
        <v>86</v>
      </c>
      <c r="B5" s="51"/>
      <c r="C5" s="51"/>
      <c r="D5" s="51"/>
      <c r="E5" s="51"/>
      <c r="F5" s="51"/>
      <c r="G5" s="52" t="s">
        <v>88</v>
      </c>
      <c r="H5" s="52"/>
      <c r="I5" s="52"/>
      <c r="J5" s="52"/>
      <c r="K5" s="52"/>
      <c r="L5" s="52"/>
    </row>
    <row r="6" spans="1:22" ht="34" customHeight="1" thickBot="1">
      <c r="A6" s="21" t="s">
        <v>34</v>
      </c>
      <c r="B6" s="25" t="s">
        <v>0</v>
      </c>
      <c r="C6" s="19" t="s">
        <v>17</v>
      </c>
      <c r="D6" s="19" t="s">
        <v>24</v>
      </c>
      <c r="E6" s="20" t="s">
        <v>25</v>
      </c>
      <c r="F6" s="44" t="s">
        <v>90</v>
      </c>
      <c r="G6" s="21" t="s">
        <v>34</v>
      </c>
      <c r="H6" s="25" t="s">
        <v>0</v>
      </c>
      <c r="I6" s="19" t="s">
        <v>17</v>
      </c>
      <c r="J6" s="19" t="s">
        <v>24</v>
      </c>
      <c r="K6" s="20" t="s">
        <v>25</v>
      </c>
      <c r="L6" s="44" t="s">
        <v>91</v>
      </c>
      <c r="R6" s="8"/>
    </row>
    <row r="7" spans="1:22" ht="32.15" customHeight="1">
      <c r="A7" s="22" t="s">
        <v>35</v>
      </c>
      <c r="B7" s="38" t="s">
        <v>120</v>
      </c>
      <c r="C7" s="17" t="s">
        <v>18</v>
      </c>
      <c r="D7" s="39">
        <v>40</v>
      </c>
      <c r="E7" s="33"/>
      <c r="F7" s="18">
        <f>D7*E7</f>
        <v>0</v>
      </c>
      <c r="G7" s="22" t="s">
        <v>57</v>
      </c>
      <c r="H7" s="17" t="s">
        <v>107</v>
      </c>
      <c r="I7" s="17" t="s">
        <v>80</v>
      </c>
      <c r="J7" s="39">
        <v>25</v>
      </c>
      <c r="K7" s="33"/>
      <c r="L7" s="18">
        <f>J7*K7</f>
        <v>0</v>
      </c>
    </row>
    <row r="8" spans="1:22" ht="32.15" customHeight="1">
      <c r="A8" s="23" t="s">
        <v>36</v>
      </c>
      <c r="B8" s="36" t="s">
        <v>92</v>
      </c>
      <c r="C8" s="13"/>
      <c r="D8" s="40"/>
      <c r="E8" s="34"/>
      <c r="F8" s="18">
        <f t="shared" ref="F8:F28" si="0">D8*E8</f>
        <v>0</v>
      </c>
      <c r="G8" s="23" t="s">
        <v>58</v>
      </c>
      <c r="H8" s="36" t="s">
        <v>118</v>
      </c>
      <c r="I8" s="13" t="s">
        <v>18</v>
      </c>
      <c r="J8" s="40">
        <v>150</v>
      </c>
      <c r="K8" s="34"/>
      <c r="L8" s="18">
        <f t="shared" ref="L8:L28" si="1">J8*K8</f>
        <v>0</v>
      </c>
      <c r="N8" s="3"/>
    </row>
    <row r="9" spans="1:22" ht="32.15" customHeight="1">
      <c r="A9" s="23" t="s">
        <v>37</v>
      </c>
      <c r="B9" s="13" t="s">
        <v>93</v>
      </c>
      <c r="C9" s="13" t="s">
        <v>106</v>
      </c>
      <c r="D9" s="40">
        <v>100</v>
      </c>
      <c r="E9" s="34"/>
      <c r="F9" s="18">
        <f t="shared" si="0"/>
        <v>0</v>
      </c>
      <c r="G9" s="23" t="s">
        <v>59</v>
      </c>
      <c r="H9" s="13" t="s">
        <v>9</v>
      </c>
      <c r="I9" s="13" t="s">
        <v>23</v>
      </c>
      <c r="J9" s="40">
        <v>35</v>
      </c>
      <c r="K9" s="34"/>
      <c r="L9" s="18">
        <f>J9*K9</f>
        <v>0</v>
      </c>
      <c r="N9" s="3"/>
    </row>
    <row r="10" spans="1:22" ht="32.15" customHeight="1">
      <c r="A10" s="23" t="s">
        <v>38</v>
      </c>
      <c r="B10" s="13" t="s">
        <v>1</v>
      </c>
      <c r="C10" s="13"/>
      <c r="D10" s="40"/>
      <c r="E10" s="34"/>
      <c r="F10" s="18">
        <f t="shared" si="0"/>
        <v>0</v>
      </c>
      <c r="G10" s="23" t="s">
        <v>60</v>
      </c>
      <c r="H10" s="13" t="s">
        <v>10</v>
      </c>
      <c r="I10" s="13" t="s">
        <v>19</v>
      </c>
      <c r="J10" s="40">
        <v>15</v>
      </c>
      <c r="K10" s="34"/>
      <c r="L10" s="18">
        <f t="shared" si="1"/>
        <v>0</v>
      </c>
      <c r="N10" s="3"/>
    </row>
    <row r="11" spans="1:22" ht="32.15" customHeight="1">
      <c r="A11" s="23" t="s">
        <v>39</v>
      </c>
      <c r="B11" s="36" t="s">
        <v>94</v>
      </c>
      <c r="C11" s="13" t="s">
        <v>18</v>
      </c>
      <c r="D11" s="40">
        <v>120</v>
      </c>
      <c r="E11" s="34"/>
      <c r="F11" s="18">
        <f t="shared" si="0"/>
        <v>0</v>
      </c>
      <c r="G11" s="23" t="s">
        <v>61</v>
      </c>
      <c r="H11" s="13" t="s">
        <v>11</v>
      </c>
      <c r="I11" s="13" t="s">
        <v>81</v>
      </c>
      <c r="J11" s="40">
        <v>20</v>
      </c>
      <c r="K11" s="34"/>
      <c r="L11" s="18">
        <f t="shared" si="1"/>
        <v>0</v>
      </c>
      <c r="N11" s="3"/>
    </row>
    <row r="12" spans="1:22" ht="32.15" customHeight="1">
      <c r="A12" s="23" t="s">
        <v>40</v>
      </c>
      <c r="B12" s="36" t="s">
        <v>95</v>
      </c>
      <c r="C12" s="13" t="s">
        <v>18</v>
      </c>
      <c r="D12" s="40">
        <v>35</v>
      </c>
      <c r="E12" s="34"/>
      <c r="F12" s="18">
        <f t="shared" si="0"/>
        <v>0</v>
      </c>
      <c r="G12" s="23" t="s">
        <v>62</v>
      </c>
      <c r="H12" s="13" t="s">
        <v>110</v>
      </c>
      <c r="I12" s="13" t="s">
        <v>81</v>
      </c>
      <c r="J12" s="40">
        <v>120</v>
      </c>
      <c r="K12" s="34"/>
      <c r="L12" s="18">
        <f t="shared" si="1"/>
        <v>0</v>
      </c>
    </row>
    <row r="13" spans="1:22" ht="32.15" customHeight="1">
      <c r="A13" s="23" t="s">
        <v>41</v>
      </c>
      <c r="B13" s="36" t="s">
        <v>79</v>
      </c>
      <c r="C13" s="13" t="s">
        <v>18</v>
      </c>
      <c r="D13" s="40">
        <v>70</v>
      </c>
      <c r="E13" s="34"/>
      <c r="F13" s="18">
        <f t="shared" si="0"/>
        <v>0</v>
      </c>
      <c r="G13" s="23" t="s">
        <v>63</v>
      </c>
      <c r="H13" s="13" t="s">
        <v>108</v>
      </c>
      <c r="I13" s="13" t="s">
        <v>81</v>
      </c>
      <c r="J13" s="40">
        <v>100</v>
      </c>
      <c r="K13" s="34"/>
      <c r="L13" s="18">
        <f t="shared" si="1"/>
        <v>0</v>
      </c>
    </row>
    <row r="14" spans="1:22" ht="32.15" customHeight="1">
      <c r="A14" s="23" t="s">
        <v>42</v>
      </c>
      <c r="B14" s="13" t="s">
        <v>96</v>
      </c>
      <c r="C14" s="13" t="s">
        <v>19</v>
      </c>
      <c r="D14" s="40">
        <v>90</v>
      </c>
      <c r="E14" s="34"/>
      <c r="F14" s="18">
        <f t="shared" si="0"/>
        <v>0</v>
      </c>
      <c r="G14" s="23" t="s">
        <v>64</v>
      </c>
      <c r="H14" s="13" t="s">
        <v>109</v>
      </c>
      <c r="I14" s="13" t="s">
        <v>81</v>
      </c>
      <c r="J14" s="40">
        <v>40</v>
      </c>
      <c r="K14" s="34"/>
      <c r="L14" s="18">
        <f t="shared" si="1"/>
        <v>0</v>
      </c>
    </row>
    <row r="15" spans="1:22" ht="32.15" customHeight="1">
      <c r="A15" s="23" t="s">
        <v>43</v>
      </c>
      <c r="B15" s="13" t="s">
        <v>3</v>
      </c>
      <c r="C15" s="13" t="s">
        <v>27</v>
      </c>
      <c r="D15" s="40">
        <v>40</v>
      </c>
      <c r="E15" s="34"/>
      <c r="F15" s="18">
        <f t="shared" si="0"/>
        <v>0</v>
      </c>
      <c r="G15" s="23" t="s">
        <v>65</v>
      </c>
      <c r="H15" s="13" t="s">
        <v>12</v>
      </c>
      <c r="I15" s="13" t="s">
        <v>80</v>
      </c>
      <c r="J15" s="40">
        <v>50</v>
      </c>
      <c r="K15" s="34"/>
      <c r="L15" s="18">
        <f t="shared" si="1"/>
        <v>0</v>
      </c>
    </row>
    <row r="16" spans="1:22" ht="32.15" customHeight="1">
      <c r="A16" s="23" t="s">
        <v>44</v>
      </c>
      <c r="B16" s="14" t="s">
        <v>119</v>
      </c>
      <c r="C16" s="13" t="s">
        <v>28</v>
      </c>
      <c r="D16" s="41">
        <v>15</v>
      </c>
      <c r="E16" s="34"/>
      <c r="F16" s="18">
        <f t="shared" si="0"/>
        <v>0</v>
      </c>
      <c r="G16" s="23" t="s">
        <v>66</v>
      </c>
      <c r="H16" s="13" t="s">
        <v>13</v>
      </c>
      <c r="I16" s="13" t="s">
        <v>80</v>
      </c>
      <c r="J16" s="41">
        <v>30</v>
      </c>
      <c r="K16" s="34"/>
      <c r="L16" s="18">
        <f t="shared" si="1"/>
        <v>0</v>
      </c>
    </row>
    <row r="17" spans="1:14" ht="32.15" customHeight="1">
      <c r="A17" s="23" t="s">
        <v>45</v>
      </c>
      <c r="B17" s="13" t="s">
        <v>97</v>
      </c>
      <c r="C17" s="13" t="s">
        <v>28</v>
      </c>
      <c r="D17" s="40">
        <v>8</v>
      </c>
      <c r="E17" s="34"/>
      <c r="F17" s="18">
        <f t="shared" si="0"/>
        <v>0</v>
      </c>
      <c r="G17" s="23" t="s">
        <v>67</v>
      </c>
      <c r="H17" s="13" t="s">
        <v>2</v>
      </c>
      <c r="I17" s="13" t="s">
        <v>19</v>
      </c>
      <c r="J17" s="40">
        <v>40</v>
      </c>
      <c r="K17" s="34"/>
      <c r="L17" s="18">
        <f t="shared" si="1"/>
        <v>0</v>
      </c>
    </row>
    <row r="18" spans="1:14" ht="32.15" customHeight="1">
      <c r="A18" s="23" t="s">
        <v>46</v>
      </c>
      <c r="B18" s="13" t="s">
        <v>4</v>
      </c>
      <c r="C18" s="13" t="s">
        <v>29</v>
      </c>
      <c r="D18" s="40">
        <v>55</v>
      </c>
      <c r="E18" s="34"/>
      <c r="F18" s="18">
        <f t="shared" si="0"/>
        <v>0</v>
      </c>
      <c r="G18" s="23" t="s">
        <v>68</v>
      </c>
      <c r="H18" s="13" t="s">
        <v>14</v>
      </c>
      <c r="I18" s="13" t="s">
        <v>81</v>
      </c>
      <c r="J18" s="40">
        <v>75</v>
      </c>
      <c r="K18" s="34"/>
      <c r="L18" s="18">
        <f t="shared" si="1"/>
        <v>0</v>
      </c>
    </row>
    <row r="19" spans="1:14" ht="32.15" customHeight="1">
      <c r="A19" s="23" t="s">
        <v>47</v>
      </c>
      <c r="B19" s="13" t="s">
        <v>5</v>
      </c>
      <c r="C19" s="13" t="s">
        <v>20</v>
      </c>
      <c r="D19" s="40">
        <v>20</v>
      </c>
      <c r="E19" s="34"/>
      <c r="F19" s="18">
        <f t="shared" si="0"/>
        <v>0</v>
      </c>
      <c r="G19" s="23" t="s">
        <v>69</v>
      </c>
      <c r="H19" s="13" t="s">
        <v>111</v>
      </c>
      <c r="I19" s="13" t="s">
        <v>80</v>
      </c>
      <c r="J19" s="39">
        <v>15</v>
      </c>
      <c r="K19" s="34"/>
      <c r="L19" s="18">
        <f t="shared" si="1"/>
        <v>0</v>
      </c>
    </row>
    <row r="20" spans="1:14" ht="32.15" customHeight="1">
      <c r="A20" s="23" t="s">
        <v>48</v>
      </c>
      <c r="B20" s="13" t="s">
        <v>98</v>
      </c>
      <c r="C20" s="13" t="s">
        <v>21</v>
      </c>
      <c r="D20" s="40">
        <v>50</v>
      </c>
      <c r="E20" s="34"/>
      <c r="F20" s="18">
        <f t="shared" si="0"/>
        <v>0</v>
      </c>
      <c r="G20" s="23" t="s">
        <v>70</v>
      </c>
      <c r="H20" s="13" t="s">
        <v>112</v>
      </c>
      <c r="I20" s="13" t="s">
        <v>80</v>
      </c>
      <c r="J20" s="40">
        <v>30</v>
      </c>
      <c r="K20" s="34"/>
      <c r="L20" s="18">
        <f t="shared" si="1"/>
        <v>0</v>
      </c>
    </row>
    <row r="21" spans="1:14" ht="32.15" customHeight="1">
      <c r="A21" s="23" t="s">
        <v>49</v>
      </c>
      <c r="B21" s="13" t="s">
        <v>8</v>
      </c>
      <c r="C21" s="13" t="s">
        <v>101</v>
      </c>
      <c r="D21" s="40">
        <v>20</v>
      </c>
      <c r="E21" s="34"/>
      <c r="F21" s="18">
        <f t="shared" si="0"/>
        <v>0</v>
      </c>
      <c r="G21" s="23" t="s">
        <v>71</v>
      </c>
      <c r="H21" s="13" t="s">
        <v>113</v>
      </c>
      <c r="I21" s="13" t="s">
        <v>80</v>
      </c>
      <c r="J21" s="40">
        <v>20</v>
      </c>
      <c r="K21" s="34"/>
      <c r="L21" s="18">
        <f t="shared" si="1"/>
        <v>0</v>
      </c>
    </row>
    <row r="22" spans="1:14" ht="32.15" customHeight="1">
      <c r="A22" s="23" t="s">
        <v>50</v>
      </c>
      <c r="B22" s="13" t="s">
        <v>6</v>
      </c>
      <c r="C22" s="13" t="s">
        <v>102</v>
      </c>
      <c r="D22" s="40">
        <v>15</v>
      </c>
      <c r="E22" s="34"/>
      <c r="F22" s="18">
        <f t="shared" si="0"/>
        <v>0</v>
      </c>
      <c r="G22" s="23" t="s">
        <v>72</v>
      </c>
      <c r="H22" s="13" t="s">
        <v>114</v>
      </c>
      <c r="I22" s="13" t="s">
        <v>18</v>
      </c>
      <c r="J22" s="40">
        <v>10</v>
      </c>
      <c r="K22" s="34"/>
      <c r="L22" s="18">
        <f t="shared" si="1"/>
        <v>0</v>
      </c>
    </row>
    <row r="23" spans="1:14" ht="32.15" customHeight="1">
      <c r="A23" s="23" t="s">
        <v>51</v>
      </c>
      <c r="B23" s="37" t="s">
        <v>100</v>
      </c>
      <c r="C23" s="13" t="s">
        <v>103</v>
      </c>
      <c r="D23" s="40">
        <v>15</v>
      </c>
      <c r="E23" s="34"/>
      <c r="F23" s="18">
        <f t="shared" si="0"/>
        <v>0</v>
      </c>
      <c r="G23" s="23" t="s">
        <v>73</v>
      </c>
      <c r="H23" s="13" t="s">
        <v>121</v>
      </c>
      <c r="I23" s="13" t="s">
        <v>80</v>
      </c>
      <c r="J23" s="40">
        <v>140</v>
      </c>
      <c r="K23" s="34"/>
      <c r="L23" s="18">
        <f t="shared" si="1"/>
        <v>0</v>
      </c>
      <c r="N23" s="9"/>
    </row>
    <row r="24" spans="1:14" ht="32.15" customHeight="1">
      <c r="A24" s="23" t="s">
        <v>52</v>
      </c>
      <c r="B24" s="13" t="s">
        <v>33</v>
      </c>
      <c r="C24" s="13" t="s">
        <v>104</v>
      </c>
      <c r="D24" s="40">
        <v>15</v>
      </c>
      <c r="E24" s="34"/>
      <c r="F24" s="18">
        <f t="shared" si="0"/>
        <v>0</v>
      </c>
      <c r="G24" s="23" t="s">
        <v>74</v>
      </c>
      <c r="H24" s="13" t="s">
        <v>15</v>
      </c>
      <c r="I24" s="13" t="s">
        <v>81</v>
      </c>
      <c r="J24" s="40">
        <v>55</v>
      </c>
      <c r="K24" s="34"/>
      <c r="L24" s="18">
        <f t="shared" si="1"/>
        <v>0</v>
      </c>
      <c r="N24" s="1"/>
    </row>
    <row r="25" spans="1:14" ht="32.15" customHeight="1">
      <c r="A25" s="23" t="s">
        <v>53</v>
      </c>
      <c r="B25" s="13" t="s">
        <v>7</v>
      </c>
      <c r="C25" s="13" t="s">
        <v>105</v>
      </c>
      <c r="D25" s="40">
        <v>13</v>
      </c>
      <c r="E25" s="34"/>
      <c r="F25" s="18">
        <f t="shared" si="0"/>
        <v>0</v>
      </c>
      <c r="G25" s="23" t="s">
        <v>75</v>
      </c>
      <c r="H25" s="13" t="s">
        <v>16</v>
      </c>
      <c r="I25" s="13" t="s">
        <v>80</v>
      </c>
      <c r="J25" s="40">
        <v>80</v>
      </c>
      <c r="K25" s="34"/>
      <c r="L25" s="18">
        <f t="shared" si="1"/>
        <v>0</v>
      </c>
    </row>
    <row r="26" spans="1:14" ht="32.15" customHeight="1">
      <c r="A26" s="23" t="s">
        <v>54</v>
      </c>
      <c r="B26" s="13" t="s">
        <v>99</v>
      </c>
      <c r="C26" s="13" t="s">
        <v>23</v>
      </c>
      <c r="D26" s="40">
        <v>30</v>
      </c>
      <c r="E26" s="34"/>
      <c r="F26" s="18">
        <f t="shared" si="0"/>
        <v>0</v>
      </c>
      <c r="G26" s="23" t="s">
        <v>76</v>
      </c>
      <c r="H26" s="13" t="s">
        <v>26</v>
      </c>
      <c r="I26" s="13"/>
      <c r="J26" s="40"/>
      <c r="K26" s="34"/>
      <c r="L26" s="18">
        <f t="shared" si="1"/>
        <v>0</v>
      </c>
    </row>
    <row r="27" spans="1:14" ht="32.15" customHeight="1">
      <c r="A27" s="23" t="s">
        <v>55</v>
      </c>
      <c r="B27" s="13" t="s">
        <v>32</v>
      </c>
      <c r="C27" s="13" t="s">
        <v>22</v>
      </c>
      <c r="D27" s="40">
        <v>40</v>
      </c>
      <c r="E27" s="34"/>
      <c r="F27" s="18">
        <f t="shared" si="0"/>
        <v>0</v>
      </c>
      <c r="G27" s="23" t="s">
        <v>77</v>
      </c>
      <c r="H27" s="13" t="s">
        <v>115</v>
      </c>
      <c r="I27" s="13" t="s">
        <v>80</v>
      </c>
      <c r="J27" s="40">
        <v>470</v>
      </c>
      <c r="K27" s="34"/>
      <c r="L27" s="18">
        <f t="shared" si="1"/>
        <v>0</v>
      </c>
    </row>
    <row r="28" spans="1:14" ht="32.15" customHeight="1" thickBot="1">
      <c r="A28" s="24" t="s">
        <v>56</v>
      </c>
      <c r="B28" s="15" t="s">
        <v>31</v>
      </c>
      <c r="C28" s="16" t="s">
        <v>30</v>
      </c>
      <c r="D28" s="42">
        <v>25</v>
      </c>
      <c r="E28" s="35"/>
      <c r="F28" s="18">
        <f t="shared" si="0"/>
        <v>0</v>
      </c>
      <c r="G28" s="24" t="s">
        <v>78</v>
      </c>
      <c r="H28" s="15" t="s">
        <v>116</v>
      </c>
      <c r="I28" s="16" t="s">
        <v>117</v>
      </c>
      <c r="J28" s="43">
        <v>50</v>
      </c>
      <c r="K28" s="35"/>
      <c r="L28" s="29">
        <f t="shared" si="1"/>
        <v>0</v>
      </c>
    </row>
    <row r="29" spans="1:14" ht="27.5">
      <c r="B29" s="31" t="s">
        <v>82</v>
      </c>
      <c r="C29" s="12">
        <f>350-I29</f>
        <v>350</v>
      </c>
      <c r="D29" s="12" t="s">
        <v>84</v>
      </c>
      <c r="H29" s="28" t="s">
        <v>83</v>
      </c>
      <c r="I29" s="30">
        <f>SUM(F7:F28,L7:L28)</f>
        <v>0</v>
      </c>
      <c r="J29" s="27" t="s">
        <v>84</v>
      </c>
    </row>
    <row r="30" spans="1:14">
      <c r="H30" s="26"/>
    </row>
    <row r="31" spans="1:14" ht="39" customHeight="1">
      <c r="B31" s="50" t="s">
        <v>89</v>
      </c>
      <c r="C31" s="50"/>
      <c r="D31" s="50"/>
      <c r="E31" s="50"/>
      <c r="F31" s="32"/>
      <c r="G31" s="49" t="s">
        <v>85</v>
      </c>
      <c r="H31" s="49"/>
      <c r="I31" s="49"/>
      <c r="J31" s="49"/>
      <c r="K31" s="49"/>
      <c r="L31" s="49"/>
    </row>
    <row r="33" spans="2:2">
      <c r="B33" s="26"/>
    </row>
  </sheetData>
  <sheetProtection algorithmName="SHA-512" hashValue="gfu9i11IgisvA1MWa7K4+spFpRpr5ITBVR4+/2Id9T0acIikUulQf1HuRynHBJbtwhgSfGcM9u1MtOuO/mxBsw==" saltValue="TGF5j2ufhiSRkhPuXD50tg==" spinCount="100000" sheet="1" objects="1" scenarios="1" selectLockedCells="1"/>
  <protectedRanges>
    <protectedRange sqref="K6:K28 E6:E27" name="範圍1"/>
  </protectedRanges>
  <mergeCells count="8">
    <mergeCell ref="T4:V4"/>
    <mergeCell ref="A3:L3"/>
    <mergeCell ref="A4:F4"/>
    <mergeCell ref="G4:L4"/>
    <mergeCell ref="G31:L31"/>
    <mergeCell ref="B31:E31"/>
    <mergeCell ref="A5:F5"/>
    <mergeCell ref="G5:L5"/>
  </mergeCells>
  <phoneticPr fontId="2" type="noConversion"/>
  <conditionalFormatting sqref="N23">
    <cfRule type="cellIs" dxfId="6" priority="8" stopIfTrue="1" operator="lessThan">
      <formula>0</formula>
    </cfRule>
  </conditionalFormatting>
  <conditionalFormatting sqref="N8:N11">
    <cfRule type="cellIs" dxfId="5" priority="9" stopIfTrue="1" operator="greaterThan">
      <formula>350</formula>
    </cfRule>
  </conditionalFormatting>
  <conditionalFormatting sqref="F7:F28">
    <cfRule type="cellIs" dxfId="4" priority="10" stopIfTrue="1" operator="equal">
      <formula>0</formula>
    </cfRule>
    <cfRule type="cellIs" dxfId="3" priority="11" stopIfTrue="1" operator="greaterThan">
      <formula>350</formula>
    </cfRule>
  </conditionalFormatting>
  <conditionalFormatting sqref="L7:L28">
    <cfRule type="cellIs" dxfId="2" priority="2" stopIfTrue="1" operator="equal">
      <formula>0</formula>
    </cfRule>
    <cfRule type="cellIs" dxfId="1" priority="3" stopIfTrue="1" operator="greaterThan">
      <formula>350</formula>
    </cfRule>
  </conditionalFormatting>
  <conditionalFormatting sqref="I29">
    <cfRule type="cellIs" dxfId="0" priority="1" operator="greaterThan">
      <formula>350</formula>
    </cfRule>
  </conditionalFormatting>
  <printOptions horizontalCentered="1" verticalCentered="1"/>
  <pageMargins left="0.19685039370078741" right="0.19685039370078741" top="0" bottom="0" header="0" footer="0"/>
  <pageSetup paperSize="9" scale="87" orientation="portrait" r:id="rId1"/>
  <headerFooter alignWithMargins="0"/>
  <colBreaks count="1" manualBreakCount="1">
    <brk id="12" max="1048575" man="1"/>
  </colBreaks>
  <ignoredErrors>
    <ignoredError sqref="A7:A8 A9:A28 G7:G2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"/>
  <sheetData/>
  <phoneticPr fontId="2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Sheet2</vt:lpstr>
      <vt:lpstr>Sheet3</vt:lpstr>
      <vt:lpstr>Sheet2!Print_Area</vt:lpstr>
    </vt:vector>
  </TitlesOfParts>
  <Company>workgroup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z262</dc:creator>
  <cp:lastModifiedBy>黃雪娥</cp:lastModifiedBy>
  <cp:lastPrinted>2022-06-17T08:00:39Z</cp:lastPrinted>
  <dcterms:created xsi:type="dcterms:W3CDTF">2012-01-10T23:57:46Z</dcterms:created>
  <dcterms:modified xsi:type="dcterms:W3CDTF">2022-06-17T08:21:35Z</dcterms:modified>
</cp:coreProperties>
</file>